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aee_m\Desktop\مناقصه سیستم صوتی وتصویری  اتاق کنفرانس و آمفی تئاتر -\پیشنهاد قیمت پیمانکار\"/>
    </mc:Choice>
  </mc:AlternateContent>
  <xr:revisionPtr revIDLastSave="0" documentId="13_ncr:1_{50956FEE-E535-4843-AC63-B9E3DDFAE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-Kamel" sheetId="2" r:id="rId1"/>
  </sheets>
  <definedNames>
    <definedName name="_xlnm.Print_Area" localSheetId="0">'-Kamel'!$A$1:$F$60</definedName>
    <definedName name="_xlnm.Print_Titles" localSheetId="0">'-Kamel'!$1:$5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3" i="2"/>
  <c r="F14" i="2"/>
  <c r="F15" i="2"/>
  <c r="F16" i="2"/>
  <c r="F18" i="2"/>
  <c r="F19" i="2"/>
  <c r="F20" i="2"/>
  <c r="F24" i="2"/>
  <c r="F25" i="2"/>
  <c r="F26" i="2"/>
  <c r="F28" i="2"/>
  <c r="F29" i="2"/>
  <c r="F30" i="2"/>
  <c r="F31" i="2"/>
  <c r="F33" i="2"/>
  <c r="F34" i="2"/>
  <c r="F35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21" i="2" l="1"/>
  <c r="F22" i="2" l="1"/>
  <c r="F52" i="2" s="1"/>
  <c r="F53" i="2" s="1"/>
  <c r="F54" i="2" s="1"/>
</calcChain>
</file>

<file path=xl/sharedStrings.xml><?xml version="1.0" encoding="utf-8"?>
<sst xmlns="http://schemas.openxmlformats.org/spreadsheetml/2006/main" count="99" uniqueCount="66">
  <si>
    <t>واحد</t>
  </si>
  <si>
    <t>تعداد</t>
  </si>
  <si>
    <t>رديف</t>
  </si>
  <si>
    <t>نام كالا</t>
  </si>
  <si>
    <t>دستگاه</t>
  </si>
  <si>
    <t>قيمت واحد (ریال)</t>
  </si>
  <si>
    <t>قيمت كل (ریال)</t>
  </si>
  <si>
    <t>سری</t>
  </si>
  <si>
    <t>عدد</t>
  </si>
  <si>
    <t>متر</t>
  </si>
  <si>
    <t>کابل برق 2*1.5</t>
  </si>
  <si>
    <t>ملزومات نصب</t>
  </si>
  <si>
    <t xml:space="preserve">                   سيستم صوت جانبی سالن کنفرانس</t>
  </si>
  <si>
    <t>ATP Audio Inserter</t>
  </si>
  <si>
    <t>ATP Audio Extractor</t>
  </si>
  <si>
    <t>عد</t>
  </si>
  <si>
    <t xml:space="preserve">پایه دیواری آهنی  دوربین </t>
  </si>
  <si>
    <t>کابل کنترل</t>
  </si>
  <si>
    <t xml:space="preserve">رک 22 اینچ به همراه تمامی متعلقات  فن و سینی </t>
  </si>
  <si>
    <t>شاخه</t>
  </si>
  <si>
    <t xml:space="preserve">سیستم تصویر برداری  و ویدئو کنفرانس و مستند سازی </t>
  </si>
  <si>
    <t xml:space="preserve">ملزومات نصب </t>
  </si>
  <si>
    <t xml:space="preserve">سیستم نمایش پرزنت و تصویر </t>
  </si>
  <si>
    <t>پایه سقفی پروژکتور</t>
  </si>
  <si>
    <t xml:space="preserve">کابل میکروفن </t>
  </si>
  <si>
    <r>
      <rPr>
        <b/>
        <u/>
        <sz val="16"/>
        <rFont val="Times New Roman"/>
        <family val="1"/>
      </rPr>
      <t>ATP PRO Speaker</t>
    </r>
    <r>
      <rPr>
        <sz val="16"/>
        <rFont val="Times New Roman"/>
        <family val="1"/>
      </rPr>
      <t xml:space="preserve">
5 Inch , Outdoor Waterproof 
80 Watts , 8 Ohms</t>
    </r>
  </si>
  <si>
    <r>
      <rPr>
        <b/>
        <u/>
        <sz val="16"/>
        <rFont val="Times New Roman"/>
        <family val="1"/>
      </rPr>
      <t>AAPRO  Vocal Microphone</t>
    </r>
    <r>
      <rPr>
        <b/>
        <sz val="16"/>
        <rFont val="Times New Roman"/>
        <family val="1"/>
      </rPr>
      <t xml:space="preserve">
</t>
    </r>
    <r>
      <rPr>
        <sz val="16"/>
        <rFont val="Times New Roman"/>
        <family val="1"/>
      </rPr>
      <t>میکروفن بیسیم یقه ای</t>
    </r>
  </si>
  <si>
    <r>
      <rPr>
        <b/>
        <u/>
        <sz val="16"/>
        <rFont val="Cambria"/>
        <family val="1"/>
        <scheme val="major"/>
      </rPr>
      <t xml:space="preserve">VHD V60XL
Full HD Conference Camera
</t>
    </r>
    <r>
      <rPr>
        <sz val="16"/>
        <rFont val="Cambria"/>
        <family val="1"/>
        <scheme val="major"/>
      </rPr>
      <t>High Definition Full-HD Camera 1080P@60fps
Panasonic CMOS Sensor (2.07 MegaPixel)
PTZ + 20 x Optical Zoom / 200  Presets
 HDMI, LAN, SDI, USB Output
VISCA / Pelco-D Control Protocol
RS232 and RS485 Control Ports
Control Via LAN
H.265 Support</t>
    </r>
  </si>
  <si>
    <r>
      <rPr>
        <b/>
        <u/>
        <sz val="16"/>
        <rFont val="Times New Roman"/>
        <family val="1"/>
      </rPr>
      <t xml:space="preserve">ATP-UHD Recorder
</t>
    </r>
    <r>
      <rPr>
        <sz val="16"/>
        <rFont val="Times New Roman"/>
        <family val="1"/>
      </rPr>
      <t>رکوردر صدا و تصویر
Full HD Hard Disk Recorder 
HDMI Input / Output
Audio In/ Out
Audio Inserter
PC Capture Card via Mini USB Port
USB Port for Hard Disk/Flash Storage
Playback mode
IR remote Control
Mini Extension Port for Recording :
VGA. Compositeand Component 
VGA to HDMI Output
Composite to HDMI Output
Component to HDMI Output</t>
    </r>
  </si>
  <si>
    <r>
      <rPr>
        <b/>
        <u/>
        <sz val="16"/>
        <rFont val="Times New Roman"/>
        <family val="1"/>
      </rPr>
      <t xml:space="preserve">ATP Quad HDMI
</t>
    </r>
    <r>
      <rPr>
        <sz val="16"/>
        <rFont val="Times New Roman"/>
        <family val="1"/>
      </rPr>
      <t>HDMI Multiview Switcher
4 x FULL-HD + 6.1 Stereo Surround INPUT
1 x FULL-HD+ 6.1 Stereo Surround OUTPUT
5 Mixer Layout: Single, QUAD (all Equal), Pic-And-Pic
 (1 + 3)
Serial Port External Command Control
Manual Front Control
Remote Commander Control</t>
    </r>
  </si>
  <si>
    <t xml:space="preserve">پرده نمایش 3*3  دیواری برقی درجه یک </t>
  </si>
  <si>
    <t>سيستم اديو کنفرانس دیجیتال و اتو ترکینگ</t>
  </si>
  <si>
    <t xml:space="preserve">کابل و کانکتورمیکروفن 10 متری </t>
  </si>
  <si>
    <r>
      <rPr>
        <b/>
        <u/>
        <sz val="16"/>
        <rFont val="Times New Roman"/>
        <family val="1"/>
      </rPr>
      <t>ATP  Chairman Mic ATP-6611A</t>
    </r>
    <r>
      <rPr>
        <sz val="16"/>
        <rFont val="Times New Roman"/>
        <family val="1"/>
      </rPr>
      <t xml:space="preserve">
میکروفن ریاست جلسه  </t>
    </r>
  </si>
  <si>
    <r>
      <rPr>
        <b/>
        <u/>
        <sz val="16"/>
        <rFont val="Times New Roman"/>
        <family val="1"/>
      </rPr>
      <t>ATP  Delegate Mic ATP-6611B</t>
    </r>
    <r>
      <rPr>
        <sz val="16"/>
        <rFont val="Times New Roman"/>
        <family val="1"/>
      </rPr>
      <t xml:space="preserve">
میکروفن شرکت کننده جلسه  </t>
    </r>
  </si>
  <si>
    <r>
      <rPr>
        <b/>
        <u/>
        <sz val="16"/>
        <rFont val="Times New Roman"/>
        <family val="1"/>
      </rPr>
      <t>ATP  Control Host ATP-6611SDI</t>
    </r>
    <r>
      <rPr>
        <sz val="16"/>
        <rFont val="Times New Roman"/>
        <family val="1"/>
      </rPr>
      <t xml:space="preserve">
منبع تغذيه ميکروفن کنفرانسينگ</t>
    </r>
  </si>
  <si>
    <r>
      <rPr>
        <b/>
        <u/>
        <sz val="16"/>
        <rFont val="Times New Roman"/>
        <family val="1"/>
      </rPr>
      <t xml:space="preserve">Crown  XLS1502 Amplifier
</t>
    </r>
    <r>
      <rPr>
        <sz val="16"/>
        <rFont val="Times New Roman"/>
        <family val="1"/>
      </rPr>
      <t>آمپلی فایر 
2 Channel Ampilifier 300 Watts Per Channel</t>
    </r>
  </si>
  <si>
    <r>
      <rPr>
        <b/>
        <u/>
        <sz val="16"/>
        <rFont val="Times New Roman"/>
        <family val="1"/>
      </rPr>
      <t xml:space="preserve">Dynapro X6 Audio Mixer </t>
    </r>
    <r>
      <rPr>
        <sz val="16"/>
        <rFont val="Times New Roman"/>
        <family val="1"/>
      </rPr>
      <t xml:space="preserve">
میکسر صوت 8 کانال </t>
    </r>
  </si>
  <si>
    <r>
      <rPr>
        <b/>
        <u/>
        <sz val="16"/>
        <rFont val="Times New Roman"/>
        <family val="1"/>
      </rPr>
      <t xml:space="preserve">ATP CCU4-HDMI  Control Camera
</t>
    </r>
    <r>
      <rPr>
        <sz val="16"/>
        <rFont val="Times New Roman"/>
        <family val="1"/>
      </rPr>
      <t xml:space="preserve"> دستگاه کنترل اتوماتیک دوربین 
Full HD Camera Auto Tracking Unit</t>
    </r>
    <r>
      <rPr>
        <sz val="16"/>
        <color theme="1"/>
        <rFont val="B Mitra"/>
        <charset val="178"/>
      </rPr>
      <t xml:space="preserve"> </t>
    </r>
  </si>
  <si>
    <r>
      <rPr>
        <b/>
        <u/>
        <sz val="16"/>
        <rFont val="Times New Roman"/>
        <family val="1"/>
      </rPr>
      <t>Panasonic  VMZ51  Video projector
Full-HD 3LCD-LASER   Data Projector</t>
    </r>
    <r>
      <rPr>
        <b/>
        <sz val="16"/>
        <rFont val="Times New Roman"/>
        <family val="1"/>
      </rPr>
      <t xml:space="preserve">
ت</t>
    </r>
    <r>
      <rPr>
        <sz val="16"/>
        <rFont val="Times New Roman"/>
        <family val="1"/>
      </rPr>
      <t>کنولوژی ساخت: 3LCD
وضوح تصویر (رزولوشن) : WUXGA - 1920*1200 dpi
شدت روشنایی: 5200 انسی لومن
نسبت کنتراست تصویر: 1 :16000
عمر لامپ : 7000 ساعت در حالت اقتصادی
درگاه های  اتصال:   LAN - HDMI - VGA - VIDEO - AUDIO</t>
    </r>
  </si>
  <si>
    <t>ATP HDMI   Switch 16 Port</t>
  </si>
  <si>
    <t xml:space="preserve">سیستم نمایش تصویر </t>
  </si>
  <si>
    <t>کابل شبکه</t>
  </si>
  <si>
    <t>پنل رومیزی دارای پورتهای برق، شبکه،VGA , HDMI,LAN</t>
  </si>
  <si>
    <r>
      <rPr>
        <b/>
        <u/>
        <sz val="16"/>
        <rFont val="Times New Roman"/>
        <family val="1"/>
      </rPr>
      <t xml:space="preserve">ATP  PRO  USB.3 Capture card 
</t>
    </r>
    <r>
      <rPr>
        <sz val="16"/>
        <rFont val="Times New Roman"/>
        <family val="1"/>
      </rPr>
      <t>(جهت ویدئو کنفرانس نرم افزاری)
مبدل HDMI  به USB</t>
    </r>
  </si>
  <si>
    <r>
      <rPr>
        <b/>
        <u/>
        <sz val="16"/>
        <rFont val="Cambria"/>
        <family val="1"/>
        <scheme val="major"/>
      </rPr>
      <t>VHD C9S Codc Video conference System</t>
    </r>
    <r>
      <rPr>
        <sz val="16"/>
        <rFont val="Cambria"/>
        <family val="1"/>
        <scheme val="major"/>
      </rPr>
      <t xml:space="preserve">
Full HD 1080p @60 FPS 
H.323 and SIP Complient
Supports H.264 Base Profile , And High Profile
H.239 Presentation Included 
1 x Remote Commander
Support. Total 8 Mbps Bandwidth
Rackmounatable
4 Points MCU @720  Included 
DVD Quality Presentation 
1 x HDMI Input (PC/Laptop/Camera/DVD) 1 x DVI-I Input
2 x HDMI OUTPUT (ُConference/Presentation)
 1 x XLR + 1 x USB Audio Input 
1 x Audio Output + 1 x Audio Input
21x  USB  Flash  
1x RS232 (RJ45) Communication Port</t>
    </r>
  </si>
  <si>
    <t>ATP HDMI   Spliter 8 Port</t>
  </si>
  <si>
    <t xml:space="preserve">کابل-2 متری  برند Knet Plus HDMI  </t>
  </si>
  <si>
    <t xml:space="preserve">کابل-3 متری  برند Knet Plus HDMI  </t>
  </si>
  <si>
    <t xml:space="preserve">کابل-5 متری  برند Knet Plus HDMI  </t>
  </si>
  <si>
    <t xml:space="preserve">کابل-15 متری    فییبر نوری  HDMI  </t>
  </si>
  <si>
    <t xml:space="preserve">کابل-20 متری    فییبر نوری  HDMI    </t>
  </si>
  <si>
    <t xml:space="preserve">کابل-10 متری  فییبر نوری  HDMI  </t>
  </si>
  <si>
    <t>کابل بلندگو</t>
  </si>
  <si>
    <t>داکت شماره   کفی</t>
  </si>
  <si>
    <t>داکت شماره  10</t>
  </si>
  <si>
    <r>
      <t xml:space="preserve">ATP HDMI MATRIX  4*4 Switcher
</t>
    </r>
    <r>
      <rPr>
        <sz val="16"/>
        <rFont val="Times New Roman"/>
        <family val="1"/>
      </rPr>
      <t>4 Input
4 Output</t>
    </r>
  </si>
  <si>
    <t xml:space="preserve">هزينه کل تجهيزات:  (ریال)  </t>
  </si>
  <si>
    <t>حمل و نصب و راه اندازی در کردستان  : (ریال)</t>
  </si>
  <si>
    <t>جمع کل: (ریال)</t>
  </si>
  <si>
    <t>کليه تجهيزات داراي 1 سال گارانتي و 1 سال خدمات پس از فروش مي باشد.</t>
  </si>
  <si>
    <t xml:space="preserve">کارفرما: لاستیک بارز کردستان </t>
  </si>
  <si>
    <t xml:space="preserve"> موضوع :  تجهیز کامل اتاق کنفرانس (صوت جانبی ، ویدئو کنفرانس سخت افزاری و نرم افزاری، پرزنت و نمایش تصویر )</t>
  </si>
  <si>
    <t>لیست تجهیزات اتاق کنفرانس</t>
  </si>
  <si>
    <t>اعتبار قیمت پیشنهادی 25 روز از زمان تحویل پاکت پیشنهاد قیمت</t>
  </si>
  <si>
    <t>ارزش افزوده بر عهده کارفرما می باشد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</si>
</sst>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4"/>
      <color theme="1"/>
      <name val="Yagut"/>
      <family val="2"/>
      <charset val="178"/>
    </font>
    <font>
      <b/>
      <sz val="16"/>
      <name val="B Nazanin"/>
      <charset val="178"/>
    </font>
    <font>
      <b/>
      <sz val="16"/>
      <color theme="1"/>
      <name val="B Nazanin"/>
      <charset val="178"/>
    </font>
    <font>
      <b/>
      <sz val="16"/>
      <color theme="1"/>
      <name val="B Mitra"/>
      <charset val="178"/>
    </font>
    <font>
      <b/>
      <sz val="18"/>
      <name val="B Mitra"/>
      <charset val="178"/>
    </font>
    <font>
      <sz val="16"/>
      <color theme="1"/>
      <name val="Calibri"/>
      <family val="2"/>
      <charset val="178"/>
      <scheme val="minor"/>
    </font>
    <font>
      <b/>
      <sz val="16"/>
      <name val="B Mitra"/>
      <charset val="178"/>
    </font>
    <font>
      <sz val="16"/>
      <name val="Mitra"/>
      <charset val="178"/>
    </font>
    <font>
      <sz val="16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  <font>
      <sz val="16"/>
      <name val="Nazanin"/>
      <charset val="178"/>
    </font>
    <font>
      <b/>
      <sz val="16"/>
      <name val="Cambria"/>
      <family val="1"/>
      <scheme val="major"/>
    </font>
    <font>
      <b/>
      <u/>
      <sz val="16"/>
      <name val="Cambria"/>
      <family val="1"/>
      <scheme val="major"/>
    </font>
    <font>
      <sz val="16"/>
      <name val="Cambria"/>
      <family val="1"/>
      <scheme val="major"/>
    </font>
    <font>
      <sz val="16"/>
      <color theme="1"/>
      <name val="B Mitra"/>
      <charset val="178"/>
    </font>
    <font>
      <sz val="14"/>
      <name val="Nazanin"/>
      <charset val="178"/>
    </font>
    <font>
      <b/>
      <sz val="22"/>
      <name val="B Mitra"/>
      <charset val="178"/>
    </font>
    <font>
      <b/>
      <sz val="20"/>
      <name val="B Mitra"/>
      <charset val="178"/>
    </font>
    <font>
      <sz val="11"/>
      <color theme="1"/>
      <name val="B Mitra"/>
      <charset val="178"/>
    </font>
    <font>
      <b/>
      <sz val="11"/>
      <color theme="1"/>
      <name val="B Mitra"/>
      <charset val="178"/>
    </font>
    <font>
      <b/>
      <sz val="18"/>
      <color theme="1"/>
      <name val="B Mitra"/>
      <charset val="17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4" fillId="0" borderId="4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 readingOrder="2"/>
    </xf>
    <xf numFmtId="0" fontId="8" fillId="0" borderId="0" xfId="0" applyFont="1"/>
    <xf numFmtId="0" fontId="4" fillId="0" borderId="6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readingOrder="2"/>
    </xf>
    <xf numFmtId="3" fontId="10" fillId="4" borderId="12" xfId="0" applyNumberFormat="1" applyFont="1" applyFill="1" applyBorder="1" applyAlignment="1">
      <alignment vertical="center" wrapText="1" readingOrder="2"/>
    </xf>
    <xf numFmtId="0" fontId="11" fillId="3" borderId="2" xfId="0" applyFont="1" applyFill="1" applyBorder="1" applyAlignment="1">
      <alignment horizontal="left" vertical="center" wrapText="1" readingOrder="1"/>
    </xf>
    <xf numFmtId="3" fontId="9" fillId="0" borderId="2" xfId="0" applyNumberFormat="1" applyFont="1" applyBorder="1" applyAlignment="1">
      <alignment horizontal="center" vertical="center" readingOrder="2"/>
    </xf>
    <xf numFmtId="3" fontId="9" fillId="0" borderId="3" xfId="0" applyNumberFormat="1" applyFont="1" applyFill="1" applyBorder="1" applyAlignment="1">
      <alignment horizontal="center" vertical="center" readingOrder="2"/>
    </xf>
    <xf numFmtId="0" fontId="9" fillId="0" borderId="2" xfId="0" applyFont="1" applyFill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 readingOrder="2"/>
    </xf>
    <xf numFmtId="0" fontId="14" fillId="4" borderId="3" xfId="0" applyFont="1" applyFill="1" applyBorder="1" applyAlignment="1">
      <alignment vertical="center" wrapText="1" readingOrder="2"/>
    </xf>
    <xf numFmtId="0" fontId="15" fillId="0" borderId="2" xfId="0" applyFont="1" applyFill="1" applyBorder="1" applyAlignment="1">
      <alignment horizontal="left" vertical="center" wrapText="1" readingOrder="2"/>
    </xf>
    <xf numFmtId="0" fontId="15" fillId="0" borderId="2" xfId="0" applyFont="1" applyFill="1" applyBorder="1" applyAlignment="1">
      <alignment horizontal="left" vertical="center" wrapText="1" readingOrder="1"/>
    </xf>
    <xf numFmtId="0" fontId="11" fillId="3" borderId="2" xfId="0" applyFont="1" applyFill="1" applyBorder="1" applyAlignment="1">
      <alignment vertical="center" wrapText="1" readingOrder="1"/>
    </xf>
    <xf numFmtId="3" fontId="9" fillId="3" borderId="2" xfId="0" applyNumberFormat="1" applyFont="1" applyFill="1" applyBorder="1" applyAlignment="1">
      <alignment horizontal="center" vertical="center" readingOrder="2"/>
    </xf>
    <xf numFmtId="0" fontId="12" fillId="3" borderId="2" xfId="0" applyFont="1" applyFill="1" applyBorder="1" applyAlignment="1">
      <alignment horizontal="left" vertical="center" wrapText="1" readingOrder="1"/>
    </xf>
    <xf numFmtId="0" fontId="9" fillId="3" borderId="2" xfId="0" applyFont="1" applyFill="1" applyBorder="1" applyAlignment="1">
      <alignment horizontal="center" vertical="center" readingOrder="2"/>
    </xf>
    <xf numFmtId="3" fontId="9" fillId="3" borderId="13" xfId="0" applyNumberFormat="1" applyFont="1" applyFill="1" applyBorder="1" applyAlignment="1">
      <alignment horizontal="center" vertical="center" readingOrder="2"/>
    </xf>
    <xf numFmtId="0" fontId="11" fillId="3" borderId="2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13" fillId="0" borderId="2" xfId="0" applyFont="1" applyFill="1" applyBorder="1" applyAlignment="1">
      <alignment horizontal="left" vertical="center" wrapText="1" readingOrder="2"/>
    </xf>
    <xf numFmtId="0" fontId="19" fillId="4" borderId="3" xfId="0" applyFont="1" applyFill="1" applyBorder="1" applyAlignment="1">
      <alignment vertical="center" wrapText="1" readingOrder="2"/>
    </xf>
    <xf numFmtId="0" fontId="11" fillId="3" borderId="2" xfId="0" applyFont="1" applyFill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center" vertical="center" readingOrder="2"/>
    </xf>
    <xf numFmtId="0" fontId="11" fillId="3" borderId="2" xfId="0" applyFont="1" applyFill="1" applyBorder="1" applyAlignment="1">
      <alignment horizontal="right" vertical="center" wrapText="1" readingOrder="2"/>
    </xf>
    <xf numFmtId="0" fontId="19" fillId="5" borderId="3" xfId="0" applyFont="1" applyFill="1" applyBorder="1" applyAlignment="1">
      <alignment vertical="center" wrapText="1" readingOrder="2"/>
    </xf>
    <xf numFmtId="0" fontId="11" fillId="3" borderId="2" xfId="0" applyFont="1" applyFill="1" applyBorder="1" applyAlignment="1">
      <alignment horizontal="right" vertical="center" wrapText="1" readingOrder="1"/>
    </xf>
    <xf numFmtId="0" fontId="12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21" fillId="0" borderId="15" xfId="0" applyNumberFormat="1" applyFont="1" applyBorder="1" applyAlignment="1">
      <alignment horizontal="center" vertical="center" readingOrder="2"/>
    </xf>
    <xf numFmtId="0" fontId="22" fillId="0" borderId="0" xfId="0" applyFont="1"/>
    <xf numFmtId="3" fontId="21" fillId="0" borderId="7" xfId="0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9" fillId="4" borderId="21" xfId="0" applyFont="1" applyFill="1" applyBorder="1" applyAlignment="1">
      <alignment horizontal="center" vertical="center" wrapText="1" readingOrder="2"/>
    </xf>
    <xf numFmtId="0" fontId="9" fillId="4" borderId="10" xfId="0" applyFont="1" applyFill="1" applyBorder="1" applyAlignment="1">
      <alignment horizontal="center" vertical="center" wrapText="1" readingOrder="2"/>
    </xf>
    <xf numFmtId="0" fontId="9" fillId="4" borderId="11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7" fillId="3" borderId="16" xfId="0" applyFont="1" applyFill="1" applyBorder="1" applyAlignment="1">
      <alignment horizontal="right" vertical="center" wrapText="1" readingOrder="2"/>
    </xf>
    <xf numFmtId="0" fontId="7" fillId="3" borderId="17" xfId="0" applyFont="1" applyFill="1" applyBorder="1" applyAlignment="1">
      <alignment horizontal="right" vertical="center" wrapText="1" readingOrder="2"/>
    </xf>
    <xf numFmtId="0" fontId="7" fillId="3" borderId="18" xfId="0" applyFont="1" applyFill="1" applyBorder="1" applyAlignment="1">
      <alignment horizontal="right" vertical="center" wrapText="1" readingOrder="2"/>
    </xf>
    <xf numFmtId="0" fontId="7" fillId="3" borderId="19" xfId="0" applyFont="1" applyFill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7" fillId="3" borderId="8" xfId="0" applyFont="1" applyFill="1" applyBorder="1" applyAlignment="1">
      <alignment horizontal="right" vertical="center" wrapText="1" readingOrder="2"/>
    </xf>
    <xf numFmtId="0" fontId="7" fillId="3" borderId="9" xfId="0" applyFont="1" applyFill="1" applyBorder="1" applyAlignment="1">
      <alignment horizontal="right" vertical="center" wrapText="1" readingOrder="2"/>
    </xf>
    <xf numFmtId="0" fontId="7" fillId="3" borderId="14" xfId="0" applyFont="1" applyFill="1" applyBorder="1" applyAlignment="1">
      <alignment horizontal="right" vertical="center" wrapText="1" readingOrder="2"/>
    </xf>
    <xf numFmtId="0" fontId="6" fillId="0" borderId="0" xfId="0" applyFont="1" applyAlignment="1">
      <alignment horizontal="left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20" fillId="5" borderId="21" xfId="0" applyFont="1" applyFill="1" applyBorder="1" applyAlignment="1">
      <alignment horizontal="center" vertical="center" wrapText="1" readingOrder="2"/>
    </xf>
    <xf numFmtId="0" fontId="20" fillId="5" borderId="10" xfId="0" applyFont="1" applyFill="1" applyBorder="1" applyAlignment="1">
      <alignment horizontal="center" vertical="center" wrapText="1" readingOrder="2"/>
    </xf>
    <xf numFmtId="0" fontId="20" fillId="5" borderId="11" xfId="0" applyFont="1" applyFill="1" applyBorder="1" applyAlignment="1">
      <alignment horizontal="center" vertical="center" wrapText="1" readingOrder="2"/>
    </xf>
    <xf numFmtId="0" fontId="7" fillId="4" borderId="21" xfId="0" applyFont="1" applyFill="1" applyBorder="1" applyAlignment="1">
      <alignment horizontal="center" vertical="center" wrapText="1" readingOrder="2"/>
    </xf>
    <xf numFmtId="0" fontId="7" fillId="4" borderId="10" xfId="0" applyFont="1" applyFill="1" applyBorder="1" applyAlignment="1">
      <alignment horizontal="center" vertical="center" wrapText="1" readingOrder="2"/>
    </xf>
    <xf numFmtId="0" fontId="7" fillId="4" borderId="11" xfId="0" applyFont="1" applyFill="1" applyBorder="1" applyAlignment="1">
      <alignment horizontal="center" vertical="center" wrapText="1" readingOrder="2"/>
    </xf>
    <xf numFmtId="0" fontId="4" fillId="4" borderId="21" xfId="0" applyFont="1" applyFill="1" applyBorder="1" applyAlignment="1">
      <alignment horizontal="center" vertical="center" wrapText="1" readingOrder="2"/>
    </xf>
    <xf numFmtId="0" fontId="4" fillId="4" borderId="10" xfId="0" applyFont="1" applyFill="1" applyBorder="1" applyAlignment="1">
      <alignment horizontal="center" vertical="center" wrapText="1" readingOrder="2"/>
    </xf>
    <xf numFmtId="0" fontId="4" fillId="4" borderId="11" xfId="0" applyFont="1" applyFill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right" vertical="center" readingOrder="2"/>
    </xf>
  </cellXfs>
  <cellStyles count="6">
    <cellStyle name="Normal" xfId="0" builtinId="0"/>
    <cellStyle name="Normal 2" xfId="2" xr:uid="{00000000-0005-0000-0000-000001000000}"/>
    <cellStyle name="Normal 2 2" xfId="4" xr:uid="{00000000-0005-0000-0000-000002000000}"/>
    <cellStyle name="Normal 3" xfId="1" xr:uid="{00000000-0005-0000-0000-000003000000}"/>
    <cellStyle name="Normal 4" xfId="5" xr:uid="{00000000-0005-0000-0000-000004000000}"/>
    <cellStyle name="Normal 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rightToLeft="1" tabSelected="1" topLeftCell="A25" zoomScale="70" zoomScaleNormal="70" zoomScaleSheetLayoutView="55" workbookViewId="0">
      <selection activeCell="L56" sqref="L56"/>
    </sheetView>
  </sheetViews>
  <sheetFormatPr defaultRowHeight="21"/>
  <cols>
    <col min="1" max="1" width="9.5703125" style="6" customWidth="1"/>
    <col min="2" max="2" width="76.140625" style="6" customWidth="1"/>
    <col min="3" max="3" width="10.5703125" style="6" customWidth="1"/>
    <col min="4" max="4" width="12.7109375" style="6" customWidth="1"/>
    <col min="5" max="5" width="24.5703125" style="6" customWidth="1"/>
    <col min="6" max="6" width="24.140625" style="6" customWidth="1"/>
    <col min="7" max="16384" width="9.140625" style="6"/>
  </cols>
  <sheetData>
    <row r="1" spans="1:10" ht="24.75">
      <c r="D1" s="57"/>
      <c r="E1" s="57"/>
      <c r="F1" s="57"/>
    </row>
    <row r="2" spans="1:10" ht="25.5" thickBot="1">
      <c r="D2" s="57"/>
      <c r="E2" s="57"/>
      <c r="F2" s="57"/>
    </row>
    <row r="3" spans="1:10" ht="31.5" customHeight="1" thickBot="1">
      <c r="A3" s="58" t="s">
        <v>61</v>
      </c>
      <c r="B3" s="59"/>
      <c r="C3" s="59"/>
      <c r="D3" s="59"/>
      <c r="E3" s="59"/>
      <c r="F3" s="60"/>
    </row>
    <row r="4" spans="1:10" ht="36.75" customHeight="1" thickBot="1">
      <c r="A4" s="61" t="s">
        <v>62</v>
      </c>
      <c r="B4" s="62"/>
      <c r="C4" s="62"/>
      <c r="D4" s="62"/>
      <c r="E4" s="62"/>
      <c r="F4" s="63"/>
    </row>
    <row r="5" spans="1:10" ht="35.25" customHeight="1">
      <c r="A5" s="1" t="s">
        <v>2</v>
      </c>
      <c r="B5" s="2" t="s">
        <v>3</v>
      </c>
      <c r="C5" s="2" t="s">
        <v>1</v>
      </c>
      <c r="D5" s="2" t="s">
        <v>0</v>
      </c>
      <c r="E5" s="2" t="s">
        <v>5</v>
      </c>
      <c r="F5" s="7" t="s">
        <v>6</v>
      </c>
    </row>
    <row r="6" spans="1:10" customFormat="1" ht="38.25" customHeight="1">
      <c r="A6" s="64" t="s">
        <v>63</v>
      </c>
      <c r="B6" s="65"/>
      <c r="C6" s="65"/>
      <c r="D6" s="65"/>
      <c r="E6" s="66"/>
      <c r="F6" s="30"/>
    </row>
    <row r="7" spans="1:10" customFormat="1" ht="38.25" customHeight="1">
      <c r="A7" s="67" t="s">
        <v>31</v>
      </c>
      <c r="B7" s="68"/>
      <c r="C7" s="68"/>
      <c r="D7" s="68"/>
      <c r="E7" s="69"/>
      <c r="F7" s="26"/>
      <c r="J7" s="6"/>
    </row>
    <row r="8" spans="1:10" customFormat="1" ht="62.25" customHeight="1">
      <c r="A8" s="8">
        <v>1</v>
      </c>
      <c r="B8" s="10" t="s">
        <v>33</v>
      </c>
      <c r="C8" s="11">
        <v>1</v>
      </c>
      <c r="D8" s="11" t="s">
        <v>4</v>
      </c>
      <c r="E8" s="11">
        <v>0</v>
      </c>
      <c r="F8" s="12">
        <f>C8*E8</f>
        <v>0</v>
      </c>
    </row>
    <row r="9" spans="1:10" customFormat="1" ht="59.25" customHeight="1">
      <c r="A9" s="8">
        <v>2</v>
      </c>
      <c r="B9" s="27" t="s">
        <v>34</v>
      </c>
      <c r="C9" s="28">
        <v>28</v>
      </c>
      <c r="D9" s="11" t="s">
        <v>4</v>
      </c>
      <c r="E9" s="11">
        <v>0</v>
      </c>
      <c r="F9" s="12">
        <f>C9*E9</f>
        <v>0</v>
      </c>
    </row>
    <row r="10" spans="1:10" customFormat="1" ht="60" customHeight="1">
      <c r="A10" s="8">
        <v>3</v>
      </c>
      <c r="B10" s="10" t="s">
        <v>35</v>
      </c>
      <c r="C10" s="19">
        <v>1</v>
      </c>
      <c r="D10" s="11" t="s">
        <v>4</v>
      </c>
      <c r="E10" s="11">
        <v>0</v>
      </c>
      <c r="F10" s="12">
        <f>C10*E10</f>
        <v>0</v>
      </c>
    </row>
    <row r="11" spans="1:10" customFormat="1" ht="48" customHeight="1">
      <c r="A11" s="8">
        <v>4</v>
      </c>
      <c r="B11" s="29" t="s">
        <v>32</v>
      </c>
      <c r="C11" s="19">
        <v>2</v>
      </c>
      <c r="D11" s="11" t="s">
        <v>7</v>
      </c>
      <c r="E11" s="11">
        <v>0</v>
      </c>
      <c r="F11" s="12">
        <f>E11*C11</f>
        <v>0</v>
      </c>
    </row>
    <row r="12" spans="1:10" ht="39" customHeight="1">
      <c r="A12" s="70" t="s">
        <v>12</v>
      </c>
      <c r="B12" s="71"/>
      <c r="C12" s="71"/>
      <c r="D12" s="71"/>
      <c r="E12" s="72"/>
      <c r="F12" s="9"/>
    </row>
    <row r="13" spans="1:10" ht="66" customHeight="1">
      <c r="A13" s="8">
        <v>5</v>
      </c>
      <c r="B13" s="10" t="s">
        <v>25</v>
      </c>
      <c r="C13" s="11">
        <v>8</v>
      </c>
      <c r="D13" s="11" t="s">
        <v>8</v>
      </c>
      <c r="E13" s="11">
        <v>0</v>
      </c>
      <c r="F13" s="12">
        <f t="shared" ref="F13:F15" si="0">C13*E13</f>
        <v>0</v>
      </c>
    </row>
    <row r="14" spans="1:10" ht="68.25" customHeight="1">
      <c r="A14" s="8">
        <v>6</v>
      </c>
      <c r="B14" s="10" t="s">
        <v>36</v>
      </c>
      <c r="C14" s="11">
        <v>1</v>
      </c>
      <c r="D14" s="11" t="s">
        <v>4</v>
      </c>
      <c r="E14" s="11">
        <v>0</v>
      </c>
      <c r="F14" s="12">
        <f t="shared" si="0"/>
        <v>0</v>
      </c>
    </row>
    <row r="15" spans="1:10" ht="60" customHeight="1">
      <c r="A15" s="8">
        <v>7</v>
      </c>
      <c r="B15" s="10" t="s">
        <v>37</v>
      </c>
      <c r="C15" s="11">
        <v>1</v>
      </c>
      <c r="D15" s="11" t="s">
        <v>4</v>
      </c>
      <c r="E15" s="11">
        <v>0</v>
      </c>
      <c r="F15" s="12">
        <f t="shared" si="0"/>
        <v>0</v>
      </c>
    </row>
    <row r="16" spans="1:10" ht="56.25" customHeight="1">
      <c r="A16" s="8">
        <v>8</v>
      </c>
      <c r="B16" s="10" t="s">
        <v>26</v>
      </c>
      <c r="C16" s="13">
        <v>1</v>
      </c>
      <c r="D16" s="14" t="s">
        <v>4</v>
      </c>
      <c r="E16" s="11">
        <v>0</v>
      </c>
      <c r="F16" s="12">
        <f t="shared" ref="F16" si="1">E16*C16</f>
        <v>0</v>
      </c>
    </row>
    <row r="17" spans="1:6" ht="36" customHeight="1">
      <c r="A17" s="39" t="s">
        <v>20</v>
      </c>
      <c r="B17" s="40"/>
      <c r="C17" s="40"/>
      <c r="D17" s="40"/>
      <c r="E17" s="41"/>
      <c r="F17" s="15"/>
    </row>
    <row r="18" spans="1:6" ht="228.75" customHeight="1">
      <c r="A18" s="8">
        <v>9</v>
      </c>
      <c r="B18" s="16" t="s">
        <v>27</v>
      </c>
      <c r="C18" s="11">
        <v>2</v>
      </c>
      <c r="D18" s="11" t="s">
        <v>4</v>
      </c>
      <c r="E18" s="11">
        <v>0</v>
      </c>
      <c r="F18" s="12">
        <f>E18*C18</f>
        <v>0</v>
      </c>
    </row>
    <row r="19" spans="1:6" ht="36.75" customHeight="1">
      <c r="A19" s="8">
        <v>10</v>
      </c>
      <c r="B19" s="31" t="s">
        <v>16</v>
      </c>
      <c r="C19" s="11">
        <v>2</v>
      </c>
      <c r="D19" s="11" t="s">
        <v>4</v>
      </c>
      <c r="E19" s="11">
        <v>0</v>
      </c>
      <c r="F19" s="12">
        <f>E19*C19</f>
        <v>0</v>
      </c>
    </row>
    <row r="20" spans="1:6" ht="359.25" customHeight="1">
      <c r="A20" s="8">
        <v>11</v>
      </c>
      <c r="B20" s="17" t="s">
        <v>45</v>
      </c>
      <c r="C20" s="11">
        <v>1</v>
      </c>
      <c r="D20" s="11" t="s">
        <v>4</v>
      </c>
      <c r="E20" s="11">
        <v>0</v>
      </c>
      <c r="F20" s="12">
        <f>E20*C20</f>
        <v>0</v>
      </c>
    </row>
    <row r="21" spans="1:6" ht="69" customHeight="1">
      <c r="A21" s="8">
        <v>12</v>
      </c>
      <c r="B21" s="18" t="s">
        <v>38</v>
      </c>
      <c r="C21" s="19">
        <v>1</v>
      </c>
      <c r="D21" s="11" t="s">
        <v>4</v>
      </c>
      <c r="E21" s="11">
        <v>0</v>
      </c>
      <c r="F21" s="12">
        <f t="shared" ref="F21" si="2">C21*E21</f>
        <v>0</v>
      </c>
    </row>
    <row r="22" spans="1:6" ht="333" customHeight="1">
      <c r="A22" s="8">
        <v>13</v>
      </c>
      <c r="B22" s="10" t="s">
        <v>28</v>
      </c>
      <c r="C22" s="13">
        <v>1</v>
      </c>
      <c r="D22" s="14" t="s">
        <v>4</v>
      </c>
      <c r="E22" s="11">
        <v>0</v>
      </c>
      <c r="F22" s="12">
        <f t="shared" ref="F22:F24" si="3">C22*E22</f>
        <v>0</v>
      </c>
    </row>
    <row r="23" spans="1:6" ht="75" customHeight="1">
      <c r="A23" s="8">
        <v>14</v>
      </c>
      <c r="B23" s="10" t="s">
        <v>44</v>
      </c>
      <c r="C23" s="13">
        <v>1</v>
      </c>
      <c r="D23" s="14" t="s">
        <v>4</v>
      </c>
      <c r="E23" s="11"/>
      <c r="F23" s="12"/>
    </row>
    <row r="24" spans="1:6" ht="182.25">
      <c r="A24" s="8">
        <v>15</v>
      </c>
      <c r="B24" s="18" t="s">
        <v>29</v>
      </c>
      <c r="C24" s="19">
        <v>1</v>
      </c>
      <c r="D24" s="19" t="s">
        <v>4</v>
      </c>
      <c r="E24" s="11">
        <v>0</v>
      </c>
      <c r="F24" s="12">
        <f t="shared" si="3"/>
        <v>0</v>
      </c>
    </row>
    <row r="25" spans="1:6" ht="34.5" customHeight="1">
      <c r="A25" s="8">
        <v>16</v>
      </c>
      <c r="B25" s="20" t="s">
        <v>14</v>
      </c>
      <c r="C25" s="19">
        <v>1</v>
      </c>
      <c r="D25" s="19" t="s">
        <v>4</v>
      </c>
      <c r="E25" s="11">
        <v>0</v>
      </c>
      <c r="F25" s="12">
        <f t="shared" ref="F25" si="4">C25*E25</f>
        <v>0</v>
      </c>
    </row>
    <row r="26" spans="1:6" ht="35.25" customHeight="1">
      <c r="A26" s="8">
        <v>17</v>
      </c>
      <c r="B26" s="20" t="s">
        <v>13</v>
      </c>
      <c r="C26" s="19">
        <v>1</v>
      </c>
      <c r="D26" s="19" t="s">
        <v>4</v>
      </c>
      <c r="E26" s="11">
        <v>0</v>
      </c>
      <c r="F26" s="12">
        <f>C26*E26</f>
        <v>0</v>
      </c>
    </row>
    <row r="27" spans="1:6" ht="30.75" customHeight="1">
      <c r="A27" s="39" t="s">
        <v>41</v>
      </c>
      <c r="B27" s="40"/>
      <c r="C27" s="40"/>
      <c r="D27" s="40"/>
      <c r="E27" s="41"/>
      <c r="F27" s="15"/>
    </row>
    <row r="28" spans="1:6" ht="34.5" customHeight="1">
      <c r="A28" s="8">
        <v>18</v>
      </c>
      <c r="B28" s="29" t="s">
        <v>43</v>
      </c>
      <c r="C28" s="19">
        <v>13</v>
      </c>
      <c r="D28" s="19" t="s">
        <v>8</v>
      </c>
      <c r="E28" s="11">
        <v>0</v>
      </c>
      <c r="F28" s="12">
        <f>C28*E28</f>
        <v>0</v>
      </c>
    </row>
    <row r="29" spans="1:6" ht="45" customHeight="1">
      <c r="A29" s="8">
        <v>19</v>
      </c>
      <c r="B29" s="20" t="s">
        <v>40</v>
      </c>
      <c r="C29" s="19">
        <v>1</v>
      </c>
      <c r="D29" s="19" t="s">
        <v>4</v>
      </c>
      <c r="E29" s="11">
        <v>0</v>
      </c>
      <c r="F29" s="12">
        <f t="shared" ref="F29" si="5">C29*E29</f>
        <v>0</v>
      </c>
    </row>
    <row r="30" spans="1:6" ht="45" customHeight="1">
      <c r="A30" s="8">
        <v>20</v>
      </c>
      <c r="B30" s="20" t="s">
        <v>46</v>
      </c>
      <c r="C30" s="19">
        <v>1</v>
      </c>
      <c r="D30" s="19" t="s">
        <v>4</v>
      </c>
      <c r="E30" s="11">
        <v>0</v>
      </c>
      <c r="F30" s="12">
        <f t="shared" ref="F30" si="6">C30*E30</f>
        <v>0</v>
      </c>
    </row>
    <row r="31" spans="1:6" ht="69" customHeight="1">
      <c r="A31" s="8">
        <v>21</v>
      </c>
      <c r="B31" s="32" t="s">
        <v>56</v>
      </c>
      <c r="C31" s="19">
        <v>1</v>
      </c>
      <c r="D31" s="19" t="s">
        <v>4</v>
      </c>
      <c r="E31" s="11">
        <v>0</v>
      </c>
      <c r="F31" s="12">
        <f t="shared" ref="F31" si="7">C31*E31</f>
        <v>0</v>
      </c>
    </row>
    <row r="32" spans="1:6" ht="30.75" customHeight="1">
      <c r="A32" s="39" t="s">
        <v>22</v>
      </c>
      <c r="B32" s="40"/>
      <c r="C32" s="40"/>
      <c r="D32" s="40"/>
      <c r="E32" s="41"/>
      <c r="F32" s="15"/>
    </row>
    <row r="33" spans="1:6" ht="195" customHeight="1">
      <c r="A33" s="8">
        <v>22</v>
      </c>
      <c r="B33" s="25" t="s">
        <v>39</v>
      </c>
      <c r="C33" s="21">
        <v>1</v>
      </c>
      <c r="D33" s="21" t="s">
        <v>4</v>
      </c>
      <c r="E33" s="19">
        <v>0</v>
      </c>
      <c r="F33" s="22">
        <f t="shared" ref="F33" si="8">E33*C33</f>
        <v>0</v>
      </c>
    </row>
    <row r="34" spans="1:6" ht="24.75">
      <c r="A34" s="8">
        <v>23</v>
      </c>
      <c r="B34" s="23" t="s">
        <v>30</v>
      </c>
      <c r="C34" s="19">
        <v>1</v>
      </c>
      <c r="D34" s="11" t="s">
        <v>8</v>
      </c>
      <c r="E34" s="11">
        <v>0</v>
      </c>
      <c r="F34" s="12">
        <f>C34*E34</f>
        <v>0</v>
      </c>
    </row>
    <row r="35" spans="1:6" ht="33.75" customHeight="1">
      <c r="A35" s="8">
        <v>24</v>
      </c>
      <c r="B35" s="23" t="s">
        <v>23</v>
      </c>
      <c r="C35" s="19">
        <v>1</v>
      </c>
      <c r="D35" s="11" t="s">
        <v>8</v>
      </c>
      <c r="E35" s="11">
        <v>0</v>
      </c>
      <c r="F35" s="12">
        <f>C35*E35</f>
        <v>0</v>
      </c>
    </row>
    <row r="36" spans="1:6" ht="29.25" customHeight="1">
      <c r="A36" s="39" t="s">
        <v>21</v>
      </c>
      <c r="B36" s="40"/>
      <c r="C36" s="40"/>
      <c r="D36" s="40"/>
      <c r="E36" s="41"/>
      <c r="F36" s="15"/>
    </row>
    <row r="37" spans="1:6" ht="24.75">
      <c r="A37" s="8">
        <v>25</v>
      </c>
      <c r="B37" s="23" t="s">
        <v>47</v>
      </c>
      <c r="C37" s="19">
        <v>8</v>
      </c>
      <c r="D37" s="11" t="s">
        <v>8</v>
      </c>
      <c r="E37" s="11">
        <v>0</v>
      </c>
      <c r="F37" s="12">
        <f t="shared" ref="F37:F44" si="9">C37*E37</f>
        <v>0</v>
      </c>
    </row>
    <row r="38" spans="1:6" ht="24.75">
      <c r="A38" s="8">
        <v>26</v>
      </c>
      <c r="B38" s="23" t="s">
        <v>48</v>
      </c>
      <c r="C38" s="19">
        <v>2</v>
      </c>
      <c r="D38" s="11" t="s">
        <v>8</v>
      </c>
      <c r="E38" s="11">
        <v>0</v>
      </c>
      <c r="F38" s="12">
        <f t="shared" si="9"/>
        <v>0</v>
      </c>
    </row>
    <row r="39" spans="1:6" ht="24.75">
      <c r="A39" s="8">
        <v>27</v>
      </c>
      <c r="B39" s="23" t="s">
        <v>49</v>
      </c>
      <c r="C39" s="19">
        <v>4</v>
      </c>
      <c r="D39" s="11" t="s">
        <v>8</v>
      </c>
      <c r="E39" s="11">
        <v>0</v>
      </c>
      <c r="F39" s="12">
        <f t="shared" si="9"/>
        <v>0</v>
      </c>
    </row>
    <row r="40" spans="1:6" ht="24.75">
      <c r="A40" s="8">
        <v>28</v>
      </c>
      <c r="B40" s="23" t="s">
        <v>52</v>
      </c>
      <c r="C40" s="19">
        <v>5</v>
      </c>
      <c r="D40" s="11" t="s">
        <v>8</v>
      </c>
      <c r="E40" s="11">
        <v>0</v>
      </c>
      <c r="F40" s="12">
        <f t="shared" si="9"/>
        <v>0</v>
      </c>
    </row>
    <row r="41" spans="1:6" ht="24.75">
      <c r="A41" s="8">
        <v>29</v>
      </c>
      <c r="B41" s="23" t="s">
        <v>50</v>
      </c>
      <c r="C41" s="19">
        <v>5</v>
      </c>
      <c r="D41" s="11" t="s">
        <v>8</v>
      </c>
      <c r="E41" s="11">
        <v>0</v>
      </c>
      <c r="F41" s="12">
        <f t="shared" si="9"/>
        <v>0</v>
      </c>
    </row>
    <row r="42" spans="1:6" ht="24.75">
      <c r="A42" s="8">
        <v>30</v>
      </c>
      <c r="B42" s="23" t="s">
        <v>51</v>
      </c>
      <c r="C42" s="19">
        <v>5</v>
      </c>
      <c r="D42" s="11" t="s">
        <v>8</v>
      </c>
      <c r="E42" s="11">
        <v>0</v>
      </c>
      <c r="F42" s="12">
        <f t="shared" si="9"/>
        <v>0</v>
      </c>
    </row>
    <row r="43" spans="1:6" ht="24.75">
      <c r="A43" s="8">
        <v>31</v>
      </c>
      <c r="B43" s="23" t="s">
        <v>10</v>
      </c>
      <c r="C43" s="19">
        <v>100</v>
      </c>
      <c r="D43" s="11" t="s">
        <v>9</v>
      </c>
      <c r="E43" s="11">
        <v>0</v>
      </c>
      <c r="F43" s="12">
        <f t="shared" si="9"/>
        <v>0</v>
      </c>
    </row>
    <row r="44" spans="1:6" ht="24.75">
      <c r="A44" s="8">
        <v>32</v>
      </c>
      <c r="B44" s="23" t="s">
        <v>53</v>
      </c>
      <c r="C44" s="19">
        <v>90</v>
      </c>
      <c r="D44" s="11" t="s">
        <v>9</v>
      </c>
      <c r="E44" s="11">
        <v>0</v>
      </c>
      <c r="F44" s="12">
        <f t="shared" si="9"/>
        <v>0</v>
      </c>
    </row>
    <row r="45" spans="1:6" ht="24.75">
      <c r="A45" s="8">
        <v>33</v>
      </c>
      <c r="B45" s="23" t="s">
        <v>42</v>
      </c>
      <c r="C45" s="19">
        <v>305</v>
      </c>
      <c r="D45" s="11" t="s">
        <v>9</v>
      </c>
      <c r="E45" s="11">
        <v>0</v>
      </c>
      <c r="F45" s="12">
        <f t="shared" ref="F45" si="10">C45*E45</f>
        <v>0</v>
      </c>
    </row>
    <row r="46" spans="1:6" ht="24.75">
      <c r="A46" s="8">
        <v>34</v>
      </c>
      <c r="B46" s="23" t="s">
        <v>17</v>
      </c>
      <c r="C46" s="19">
        <v>50</v>
      </c>
      <c r="D46" s="11" t="s">
        <v>9</v>
      </c>
      <c r="E46" s="11">
        <v>0</v>
      </c>
      <c r="F46" s="12">
        <f t="shared" ref="F46" si="11">C46*E46</f>
        <v>0</v>
      </c>
    </row>
    <row r="47" spans="1:6" ht="24.75">
      <c r="A47" s="8">
        <v>35</v>
      </c>
      <c r="B47" s="23" t="s">
        <v>24</v>
      </c>
      <c r="C47" s="19">
        <v>20</v>
      </c>
      <c r="D47" s="11" t="s">
        <v>9</v>
      </c>
      <c r="E47" s="11">
        <v>0</v>
      </c>
      <c r="F47" s="12">
        <f>C47*E47</f>
        <v>0</v>
      </c>
    </row>
    <row r="48" spans="1:6" ht="24.75">
      <c r="A48" s="8">
        <v>36</v>
      </c>
      <c r="B48" s="23" t="s">
        <v>55</v>
      </c>
      <c r="C48" s="19">
        <v>20</v>
      </c>
      <c r="D48" s="11" t="s">
        <v>19</v>
      </c>
      <c r="E48" s="11">
        <v>0</v>
      </c>
      <c r="F48" s="12">
        <f>C48*E48</f>
        <v>0</v>
      </c>
    </row>
    <row r="49" spans="1:6" ht="24.75">
      <c r="A49" s="8">
        <v>37</v>
      </c>
      <c r="B49" s="23" t="s">
        <v>54</v>
      </c>
      <c r="C49" s="19">
        <v>2</v>
      </c>
      <c r="D49" s="11" t="s">
        <v>19</v>
      </c>
      <c r="E49" s="11">
        <v>0</v>
      </c>
      <c r="F49" s="12">
        <f>C49*E49</f>
        <v>0</v>
      </c>
    </row>
    <row r="50" spans="1:6" ht="24.75">
      <c r="A50" s="8">
        <v>38</v>
      </c>
      <c r="B50" s="23" t="s">
        <v>18</v>
      </c>
      <c r="C50" s="19">
        <v>1</v>
      </c>
      <c r="D50" s="11" t="s">
        <v>15</v>
      </c>
      <c r="E50" s="11">
        <v>0</v>
      </c>
      <c r="F50" s="12">
        <f>C50*E50</f>
        <v>0</v>
      </c>
    </row>
    <row r="51" spans="1:6" ht="27.75" customHeight="1" thickBot="1">
      <c r="A51" s="8">
        <v>46</v>
      </c>
      <c r="B51" s="23" t="s">
        <v>11</v>
      </c>
      <c r="C51" s="19">
        <v>1</v>
      </c>
      <c r="D51" s="11" t="s">
        <v>7</v>
      </c>
      <c r="E51" s="11">
        <v>0</v>
      </c>
      <c r="F51" s="12">
        <f>C51*E51</f>
        <v>0</v>
      </c>
    </row>
    <row r="52" spans="1:6" s="35" customFormat="1" ht="44.25" customHeight="1" thickBot="1">
      <c r="A52" s="54" t="s">
        <v>57</v>
      </c>
      <c r="B52" s="55"/>
      <c r="C52" s="55"/>
      <c r="D52" s="55"/>
      <c r="E52" s="56"/>
      <c r="F52" s="34">
        <f>SUM(F20:F51)</f>
        <v>0</v>
      </c>
    </row>
    <row r="53" spans="1:6" s="35" customFormat="1" ht="42.75" customHeight="1" thickBot="1">
      <c r="A53" s="45" t="s">
        <v>58</v>
      </c>
      <c r="B53" s="46"/>
      <c r="C53" s="46"/>
      <c r="D53" s="46"/>
      <c r="E53" s="46"/>
      <c r="F53" s="36">
        <f>F52*12%</f>
        <v>0</v>
      </c>
    </row>
    <row r="54" spans="1:6" s="35" customFormat="1" ht="39" customHeight="1" thickBot="1">
      <c r="A54" s="47" t="s">
        <v>59</v>
      </c>
      <c r="B54" s="48"/>
      <c r="C54" s="48"/>
      <c r="D54" s="48"/>
      <c r="E54" s="48"/>
      <c r="F54" s="36">
        <f>F53+F52</f>
        <v>0</v>
      </c>
    </row>
    <row r="55" spans="1:6" customFormat="1" ht="29.25" customHeight="1">
      <c r="A55" s="50"/>
      <c r="B55" s="50"/>
      <c r="C55" s="37"/>
      <c r="D55" s="38"/>
      <c r="E55" s="51"/>
      <c r="F55" s="51"/>
    </row>
    <row r="56" spans="1:6" customFormat="1" ht="26.25" customHeight="1">
      <c r="A56" s="52" t="s">
        <v>60</v>
      </c>
      <c r="B56" s="52"/>
      <c r="C56" s="52"/>
      <c r="D56" s="37"/>
      <c r="E56" s="53"/>
      <c r="F56" s="53"/>
    </row>
    <row r="57" spans="1:6" customFormat="1" ht="22.5" customHeight="1">
      <c r="A57" s="52" t="s">
        <v>64</v>
      </c>
      <c r="B57" s="52"/>
      <c r="C57" s="52"/>
      <c r="D57" s="43"/>
      <c r="E57" s="43"/>
      <c r="F57" s="43"/>
    </row>
    <row r="58" spans="1:6" customFormat="1" ht="28.5" customHeight="1">
      <c r="A58" s="73" t="s">
        <v>65</v>
      </c>
      <c r="B58" s="73"/>
      <c r="D58" s="43"/>
      <c r="E58" s="43"/>
      <c r="F58" s="43"/>
    </row>
    <row r="59" spans="1:6" customFormat="1" ht="29.25" customHeight="1">
      <c r="A59" s="49"/>
      <c r="B59" s="49"/>
      <c r="C59" s="49"/>
      <c r="D59" s="43"/>
      <c r="E59" s="43"/>
      <c r="F59" s="43"/>
    </row>
    <row r="60" spans="1:6" customFormat="1" ht="45.75" customHeight="1">
      <c r="A60" s="49"/>
      <c r="B60" s="49"/>
      <c r="C60" s="49"/>
      <c r="D60" s="33"/>
      <c r="E60" s="33"/>
      <c r="F60" s="33"/>
    </row>
    <row r="61" spans="1:6" ht="45.75" customHeight="1">
      <c r="A61" s="4"/>
      <c r="B61" s="4"/>
      <c r="C61" s="4"/>
      <c r="D61" s="3"/>
      <c r="E61" s="3"/>
      <c r="F61" s="3"/>
    </row>
    <row r="62" spans="1:6" ht="28.5" customHeight="1">
      <c r="A62" s="44"/>
      <c r="B62" s="44"/>
      <c r="C62" s="5"/>
      <c r="D62" s="3"/>
      <c r="E62" s="3"/>
      <c r="F62" s="3"/>
    </row>
    <row r="63" spans="1:6" ht="36" customHeight="1">
      <c r="A63" s="42"/>
      <c r="B63" s="42"/>
      <c r="C63" s="42"/>
    </row>
    <row r="64" spans="1:6" ht="26.25">
      <c r="B64" s="3"/>
      <c r="C64" s="24"/>
      <c r="D64" s="43"/>
      <c r="E64" s="43"/>
      <c r="F64" s="43"/>
    </row>
  </sheetData>
  <mergeCells count="28">
    <mergeCell ref="A7:E7"/>
    <mergeCell ref="A12:E12"/>
    <mergeCell ref="D1:F1"/>
    <mergeCell ref="D2:F2"/>
    <mergeCell ref="A3:F3"/>
    <mergeCell ref="A4:F4"/>
    <mergeCell ref="A6:E6"/>
    <mergeCell ref="D64:F64"/>
    <mergeCell ref="A62:B62"/>
    <mergeCell ref="A53:E53"/>
    <mergeCell ref="A54:E54"/>
    <mergeCell ref="A59:C59"/>
    <mergeCell ref="D59:F59"/>
    <mergeCell ref="A60:C60"/>
    <mergeCell ref="A58:B58"/>
    <mergeCell ref="D58:F58"/>
    <mergeCell ref="A55:B55"/>
    <mergeCell ref="E55:F55"/>
    <mergeCell ref="A56:C56"/>
    <mergeCell ref="E56:F56"/>
    <mergeCell ref="A57:C57"/>
    <mergeCell ref="D57:F57"/>
    <mergeCell ref="A17:E17"/>
    <mergeCell ref="A32:E32"/>
    <mergeCell ref="A27:E27"/>
    <mergeCell ref="A36:E36"/>
    <mergeCell ref="A63:C63"/>
    <mergeCell ref="A52:E52"/>
  </mergeCells>
  <printOptions horizontalCentered="1" verticalCentered="1"/>
  <pageMargins left="0.25" right="0.25" top="1.75" bottom="0.75" header="0.3" footer="0.3"/>
  <pageSetup paperSize="9" scale="57" fitToHeight="3" orientation="portrait" horizontalDpi="300" verticalDpi="300" r:id="rId1"/>
  <headerFooter>
    <oddHeader>&amp;C&amp;"B Nazanin,Bold"&amp;14
&amp;16پیش فاکتور
صفحه &amp;P از &amp;N</oddHeader>
  </headerFooter>
  <rowBreaks count="1" manualBreakCount="1">
    <brk id="1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-Kamel</vt:lpstr>
      <vt:lpstr>'-Kamel'!Print_Area</vt:lpstr>
      <vt:lpstr>'-Kamel'!Print_Titles</vt:lpstr>
    </vt:vector>
  </TitlesOfParts>
  <Company>Office07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mojtaba jiriaee</cp:lastModifiedBy>
  <cp:lastPrinted>2025-03-01T08:40:43Z</cp:lastPrinted>
  <dcterms:created xsi:type="dcterms:W3CDTF">2011-06-17T15:17:27Z</dcterms:created>
  <dcterms:modified xsi:type="dcterms:W3CDTF">2025-04-05T05:54:59Z</dcterms:modified>
</cp:coreProperties>
</file>